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<sst xmlns="http://schemas.openxmlformats.org/spreadsheetml/2006/main" count="149" uniqueCount="72">
  <si>
    <t>СОГЛАСОВАНО</t>
  </si>
  <si>
    <t>«____» ______________ 2015г.</t>
  </si>
  <si>
    <t xml:space="preserve"> План
 организационно-технических мероприятий по подготовке
к отопительному периоду 2015-2016 годов объектов жилищно-коммунального хозяйства, энергетики и 
социальной сферы.
</t>
  </si>
  <si>
    <t>№ п/п</t>
  </si>
  <si>
    <t>Наименование мероприятия</t>
  </si>
  <si>
    <t>Ед. изм.</t>
  </si>
  <si>
    <t>Кол-во</t>
  </si>
  <si>
    <t>Срок выполнения до 01.09. 2015 год</t>
  </si>
  <si>
    <t>Ответственный</t>
  </si>
  <si>
    <t>Финансирование, тыс. рублей</t>
  </si>
  <si>
    <t>Собственные средства</t>
  </si>
  <si>
    <t>Городской бюджет</t>
  </si>
  <si>
    <t>Областной бюджет</t>
  </si>
  <si>
    <t>01.09.2015г.</t>
  </si>
  <si>
    <t>шт.</t>
  </si>
  <si>
    <t>Директор ООО "Троицксантехсервис"</t>
  </si>
  <si>
    <t>м2</t>
  </si>
  <si>
    <t>Уборка подвального помещения</t>
  </si>
  <si>
    <t>Завоз земли</t>
  </si>
  <si>
    <t>Завоз песка</t>
  </si>
  <si>
    <t>Установка скамеек</t>
  </si>
  <si>
    <t>Установка урн</t>
  </si>
  <si>
    <t>Установка ограждений</t>
  </si>
  <si>
    <t>Кронирование деревьев</t>
  </si>
  <si>
    <t>Кашение травы</t>
  </si>
  <si>
    <t>Установка ограждений на контейнерных площадках</t>
  </si>
  <si>
    <t>м3</t>
  </si>
  <si>
    <t>м.</t>
  </si>
  <si>
    <t>01.07.2015г.</t>
  </si>
  <si>
    <t>01.06.2015г.</t>
  </si>
  <si>
    <t>Подъячих Л.С.</t>
  </si>
  <si>
    <t>Гл. инженер  ООО "Троицксантехсервис"</t>
  </si>
  <si>
    <r>
      <t>_______________________</t>
    </r>
    <r>
      <rPr>
        <sz val="12"/>
        <rFont val="Times New Roman"/>
        <family val="1"/>
      </rPr>
      <t>С.В. Ломовцев</t>
    </r>
  </si>
  <si>
    <t xml:space="preserve">       __________________ М.С. Ломовцев</t>
  </si>
  <si>
    <t xml:space="preserve">                  УТВЕРЖДАЮ</t>
  </si>
  <si>
    <t>1 раздел: Благоустройство</t>
  </si>
  <si>
    <t>Итого 1 раздела:</t>
  </si>
  <si>
    <t>руб.</t>
  </si>
  <si>
    <t>2 раздел: Сантехучасток</t>
  </si>
  <si>
    <t>Промывка и опрессовка систем отопления</t>
  </si>
  <si>
    <t>01.08.2015г.</t>
  </si>
  <si>
    <t>Ломовцев М.С.</t>
  </si>
  <si>
    <t>Ревизия запорной арматуры</t>
  </si>
  <si>
    <t>Замена запорной арматуры</t>
  </si>
  <si>
    <t>Частичная замена трубопровода</t>
  </si>
  <si>
    <t>Итого 2 раздела:</t>
  </si>
  <si>
    <t>3 раздел: Стройучасток</t>
  </si>
  <si>
    <t>Ремонт подъездов</t>
  </si>
  <si>
    <t>Ремонт цоколя</t>
  </si>
  <si>
    <t>Ремонт подъездных козырьков</t>
  </si>
  <si>
    <t>Ремонт кровли</t>
  </si>
  <si>
    <t>Итого 3 раздела:</t>
  </si>
  <si>
    <t>4 раздел: Электроучасток</t>
  </si>
  <si>
    <t>Монтаж светильников ПСХ 60 W</t>
  </si>
  <si>
    <t>Толстов С.С.</t>
  </si>
  <si>
    <t>Монтаж энергосберегающих ламп Navigator</t>
  </si>
  <si>
    <t>Монтаж сжимов У739  МУЗ</t>
  </si>
  <si>
    <t>Монтаж врезных замков на этажные щиты</t>
  </si>
  <si>
    <t>Монтаж двухполюсных автоматов АВ-32 А</t>
  </si>
  <si>
    <t>Итого 4 раздела:</t>
  </si>
  <si>
    <t>Гос. поверка вычеслителей</t>
  </si>
  <si>
    <t>Гос. поверка термопар</t>
  </si>
  <si>
    <t>Гос. поверка расходомеров</t>
  </si>
  <si>
    <t>Покраска приборов учета</t>
  </si>
  <si>
    <t>Замена манометров</t>
  </si>
  <si>
    <t>Очистка фильтров</t>
  </si>
  <si>
    <t>Итого 5 раздела:</t>
  </si>
  <si>
    <t>Всего:</t>
  </si>
  <si>
    <t>5 раздел: Обслуживание узла учета тепловой энергии</t>
  </si>
  <si>
    <t xml:space="preserve">Исполнитель: Колесникова Н.Ю. </t>
  </si>
  <si>
    <t xml:space="preserve"> тел. 8 (35163) 2-05-03</t>
  </si>
  <si>
    <t>Проверка масла в гильзах т/п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</si>
</sst>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wrapText="1"/>
    </xf>
    <xf numFmtId="164" fontId="7" fillId="0" borderId="0" xfId="0" applyNumberFormat="1" applyFont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left"/>
    </xf>
    <xf numFmtId="164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 vertical="center"/>
    </xf>
    <xf numFmtId="164" fontId="8" fillId="0" borderId="10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164" fontId="7" fillId="0" borderId="10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wrapText="1"/>
    </xf>
    <xf numFmtId="0" fontId="8" fillId="0" borderId="1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center"/>
    </xf>
    <xf numFmtId="164" fontId="7" fillId="0" borderId="13" xfId="0" applyNumberFormat="1" applyFont="1" applyBorder="1" applyAlignment="1">
      <alignment horizontal="center" wrapText="1"/>
    </xf>
    <xf numFmtId="164" fontId="7" fillId="0" borderId="14" xfId="0" applyNumberFormat="1" applyFont="1" applyBorder="1" applyAlignment="1">
      <alignment horizontal="center" wrapText="1"/>
    </xf>
    <xf numFmtId="164" fontId="7" fillId="0" borderId="15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7"/>
  <sheetViews>
    <sheetView tabSelected="1" zoomScalePageLayoutView="0" workbookViewId="0" topLeftCell="A37">
      <selection activeCell="A30" sqref="A30:IV30"/>
    </sheetView>
  </sheetViews>
  <sheetFormatPr defaultColWidth="9.140625" defaultRowHeight="15"/>
  <cols>
    <col min="1" max="1" width="5.28125" style="21" customWidth="1"/>
    <col min="2" max="2" width="38.421875" style="2" customWidth="1"/>
    <col min="3" max="3" width="7.140625" style="3" customWidth="1"/>
    <col min="4" max="4" width="9.421875" style="4" customWidth="1"/>
    <col min="5" max="5" width="14.421875" style="3" customWidth="1"/>
    <col min="6" max="6" width="16.8515625" style="3" customWidth="1"/>
    <col min="7" max="7" width="13.140625" style="6" customWidth="1"/>
    <col min="8" max="8" width="10.8515625" style="7" customWidth="1"/>
    <col min="9" max="9" width="9.57421875" style="7" customWidth="1"/>
  </cols>
  <sheetData>
    <row r="2" spans="1:9" ht="15.75">
      <c r="A2" s="1" t="s">
        <v>34</v>
      </c>
      <c r="F2" s="84" t="s">
        <v>0</v>
      </c>
      <c r="G2" s="84"/>
      <c r="H2" s="84"/>
      <c r="I2" s="84"/>
    </row>
    <row r="3" spans="1:9" ht="15.75">
      <c r="A3" s="85" t="s">
        <v>15</v>
      </c>
      <c r="B3" s="85"/>
      <c r="E3" s="86" t="s">
        <v>31</v>
      </c>
      <c r="F3" s="86"/>
      <c r="G3" s="86"/>
      <c r="H3" s="86"/>
      <c r="I3" s="86"/>
    </row>
    <row r="4" spans="1:6" ht="15.75">
      <c r="A4" s="1"/>
      <c r="F4" s="5"/>
    </row>
    <row r="5" spans="1:6" ht="15.75">
      <c r="A5" s="1"/>
      <c r="F5" s="5"/>
    </row>
    <row r="6" spans="1:9" ht="15.75">
      <c r="A6" s="87" t="s">
        <v>32</v>
      </c>
      <c r="B6" s="88"/>
      <c r="F6" s="84" t="s">
        <v>33</v>
      </c>
      <c r="G6" s="84"/>
      <c r="H6" s="84"/>
      <c r="I6" s="84"/>
    </row>
    <row r="7" spans="1:9" ht="15.75">
      <c r="A7" s="1" t="s">
        <v>1</v>
      </c>
      <c r="F7" s="84" t="s">
        <v>1</v>
      </c>
      <c r="G7" s="84"/>
      <c r="H7" s="84"/>
      <c r="I7" s="84"/>
    </row>
    <row r="8" spans="1:9" s="14" customFormat="1" ht="18.75">
      <c r="A8" s="8"/>
      <c r="B8" s="9"/>
      <c r="C8" s="10"/>
      <c r="D8" s="11"/>
      <c r="E8" s="10"/>
      <c r="F8" s="10"/>
      <c r="G8" s="12"/>
      <c r="H8" s="13"/>
      <c r="I8" s="13"/>
    </row>
    <row r="9" spans="1:9" s="14" customFormat="1" ht="66.75" customHeight="1">
      <c r="A9" s="83" t="s">
        <v>2</v>
      </c>
      <c r="B9" s="83"/>
      <c r="C9" s="83"/>
      <c r="D9" s="83"/>
      <c r="E9" s="83"/>
      <c r="F9" s="83"/>
      <c r="G9" s="83"/>
      <c r="H9" s="83"/>
      <c r="I9" s="83"/>
    </row>
    <row r="10" spans="1:9" s="14" customFormat="1" ht="18.75">
      <c r="A10" s="15"/>
      <c r="B10" s="16"/>
      <c r="C10" s="17"/>
      <c r="D10" s="18"/>
      <c r="E10" s="17"/>
      <c r="F10" s="17"/>
      <c r="G10" s="19"/>
      <c r="H10" s="20"/>
      <c r="I10" s="20"/>
    </row>
    <row r="11" spans="1:9" s="14" customFormat="1" ht="18.75">
      <c r="A11" s="77" t="s">
        <v>3</v>
      </c>
      <c r="B11" s="79" t="s">
        <v>4</v>
      </c>
      <c r="C11" s="79" t="s">
        <v>5</v>
      </c>
      <c r="D11" s="81" t="s">
        <v>6</v>
      </c>
      <c r="E11" s="79" t="s">
        <v>7</v>
      </c>
      <c r="F11" s="79" t="s">
        <v>8</v>
      </c>
      <c r="G11" s="74" t="s">
        <v>9</v>
      </c>
      <c r="H11" s="75"/>
      <c r="I11" s="76"/>
    </row>
    <row r="12" spans="1:9" s="14" customFormat="1" ht="44.25">
      <c r="A12" s="78"/>
      <c r="B12" s="80"/>
      <c r="C12" s="80"/>
      <c r="D12" s="82"/>
      <c r="E12" s="80"/>
      <c r="F12" s="80"/>
      <c r="G12" s="29" t="s">
        <v>10</v>
      </c>
      <c r="H12" s="30" t="s">
        <v>11</v>
      </c>
      <c r="I12" s="30" t="s">
        <v>12</v>
      </c>
    </row>
    <row r="13" spans="1:9" s="14" customFormat="1" ht="18.75">
      <c r="A13" s="67"/>
      <c r="B13" s="31" t="s">
        <v>35</v>
      </c>
      <c r="C13" s="31"/>
      <c r="D13" s="32"/>
      <c r="E13" s="31"/>
      <c r="F13" s="31"/>
      <c r="G13" s="29" t="s">
        <v>37</v>
      </c>
      <c r="H13" s="30"/>
      <c r="I13" s="30"/>
    </row>
    <row r="14" spans="1:9" ht="21.75" customHeight="1">
      <c r="A14" s="33">
        <v>1</v>
      </c>
      <c r="B14" s="22" t="s">
        <v>17</v>
      </c>
      <c r="C14" s="34" t="s">
        <v>16</v>
      </c>
      <c r="D14" s="35">
        <v>28194</v>
      </c>
      <c r="E14" s="33" t="s">
        <v>13</v>
      </c>
      <c r="F14" s="33" t="s">
        <v>30</v>
      </c>
      <c r="G14" s="36">
        <v>197358</v>
      </c>
      <c r="H14" s="33"/>
      <c r="I14" s="33"/>
    </row>
    <row r="15" spans="1:9" ht="15">
      <c r="A15" s="33">
        <v>2</v>
      </c>
      <c r="B15" s="22" t="s">
        <v>18</v>
      </c>
      <c r="C15" s="34" t="s">
        <v>26</v>
      </c>
      <c r="D15" s="35">
        <v>95</v>
      </c>
      <c r="E15" s="33" t="s">
        <v>28</v>
      </c>
      <c r="F15" s="33" t="s">
        <v>30</v>
      </c>
      <c r="G15" s="36">
        <v>109060</v>
      </c>
      <c r="H15" s="33"/>
      <c r="I15" s="33"/>
    </row>
    <row r="16" spans="1:9" ht="15">
      <c r="A16" s="33">
        <v>3</v>
      </c>
      <c r="B16" s="22" t="s">
        <v>19</v>
      </c>
      <c r="C16" s="34" t="s">
        <v>26</v>
      </c>
      <c r="D16" s="35">
        <v>100</v>
      </c>
      <c r="E16" s="33" t="s">
        <v>28</v>
      </c>
      <c r="F16" s="33" t="s">
        <v>30</v>
      </c>
      <c r="G16" s="36">
        <v>134800</v>
      </c>
      <c r="H16" s="33"/>
      <c r="I16" s="33"/>
    </row>
    <row r="17" spans="1:9" ht="15">
      <c r="A17" s="33">
        <v>4</v>
      </c>
      <c r="B17" s="22" t="s">
        <v>20</v>
      </c>
      <c r="C17" s="34" t="s">
        <v>14</v>
      </c>
      <c r="D17" s="35">
        <v>20</v>
      </c>
      <c r="E17" s="33" t="s">
        <v>13</v>
      </c>
      <c r="F17" s="33" t="s">
        <v>30</v>
      </c>
      <c r="G17" s="36">
        <v>60000</v>
      </c>
      <c r="H17" s="33"/>
      <c r="I17" s="33"/>
    </row>
    <row r="18" spans="1:9" ht="15">
      <c r="A18" s="33">
        <v>5</v>
      </c>
      <c r="B18" s="22" t="s">
        <v>21</v>
      </c>
      <c r="C18" s="34" t="s">
        <v>14</v>
      </c>
      <c r="D18" s="35">
        <v>38</v>
      </c>
      <c r="E18" s="33" t="s">
        <v>13</v>
      </c>
      <c r="F18" s="33" t="s">
        <v>30</v>
      </c>
      <c r="G18" s="36">
        <v>77900</v>
      </c>
      <c r="H18" s="33"/>
      <c r="I18" s="33"/>
    </row>
    <row r="19" spans="1:9" ht="15">
      <c r="A19" s="33">
        <v>6</v>
      </c>
      <c r="B19" s="22" t="s">
        <v>22</v>
      </c>
      <c r="C19" s="34" t="s">
        <v>27</v>
      </c>
      <c r="D19" s="35">
        <v>98</v>
      </c>
      <c r="E19" s="33" t="s">
        <v>13</v>
      </c>
      <c r="F19" s="33" t="s">
        <v>30</v>
      </c>
      <c r="G19" s="36">
        <v>107800</v>
      </c>
      <c r="H19" s="33"/>
      <c r="I19" s="33"/>
    </row>
    <row r="20" spans="1:9" ht="15">
      <c r="A20" s="33">
        <v>7</v>
      </c>
      <c r="B20" s="22" t="s">
        <v>23</v>
      </c>
      <c r="C20" s="34" t="s">
        <v>14</v>
      </c>
      <c r="D20" s="35">
        <v>25</v>
      </c>
      <c r="E20" s="33" t="s">
        <v>29</v>
      </c>
      <c r="F20" s="33" t="s">
        <v>30</v>
      </c>
      <c r="G20" s="36">
        <v>150000</v>
      </c>
      <c r="H20" s="33"/>
      <c r="I20" s="33"/>
    </row>
    <row r="21" spans="1:9" ht="15">
      <c r="A21" s="33">
        <v>8</v>
      </c>
      <c r="B21" s="22" t="s">
        <v>24</v>
      </c>
      <c r="C21" s="34" t="s">
        <v>16</v>
      </c>
      <c r="D21" s="35">
        <v>92444</v>
      </c>
      <c r="E21" s="33" t="s">
        <v>13</v>
      </c>
      <c r="F21" s="33" t="s">
        <v>30</v>
      </c>
      <c r="G21" s="36">
        <v>369776</v>
      </c>
      <c r="H21" s="33"/>
      <c r="I21" s="33"/>
    </row>
    <row r="22" spans="1:9" ht="28.5">
      <c r="A22" s="37">
        <v>9</v>
      </c>
      <c r="B22" s="23" t="s">
        <v>25</v>
      </c>
      <c r="C22" s="38" t="s">
        <v>14</v>
      </c>
      <c r="D22" s="39">
        <v>7</v>
      </c>
      <c r="E22" s="37" t="s">
        <v>13</v>
      </c>
      <c r="F22" s="37" t="s">
        <v>30</v>
      </c>
      <c r="G22" s="40">
        <v>50050</v>
      </c>
      <c r="H22" s="37"/>
      <c r="I22" s="37"/>
    </row>
    <row r="23" spans="1:9" ht="15">
      <c r="A23" s="33"/>
      <c r="B23" s="24" t="s">
        <v>36</v>
      </c>
      <c r="C23" s="34"/>
      <c r="D23" s="35"/>
      <c r="E23" s="33"/>
      <c r="F23" s="33"/>
      <c r="G23" s="41">
        <f>SUM(G14:G22)</f>
        <v>1256744</v>
      </c>
      <c r="H23" s="33"/>
      <c r="I23" s="33"/>
    </row>
    <row r="24" spans="1:9" ht="15">
      <c r="A24" s="37"/>
      <c r="B24" s="25" t="s">
        <v>38</v>
      </c>
      <c r="C24" s="38"/>
      <c r="D24" s="37"/>
      <c r="E24" s="37"/>
      <c r="F24" s="37"/>
      <c r="G24" s="42"/>
      <c r="H24" s="37"/>
      <c r="I24" s="37"/>
    </row>
    <row r="25" spans="1:9" ht="28.5">
      <c r="A25" s="33">
        <v>1</v>
      </c>
      <c r="B25" s="24" t="s">
        <v>39</v>
      </c>
      <c r="C25" s="34" t="s">
        <v>27</v>
      </c>
      <c r="D25" s="35">
        <v>69711</v>
      </c>
      <c r="E25" s="33" t="s">
        <v>40</v>
      </c>
      <c r="F25" s="33" t="s">
        <v>41</v>
      </c>
      <c r="G25" s="36">
        <v>1414201</v>
      </c>
      <c r="H25" s="33"/>
      <c r="I25" s="33"/>
    </row>
    <row r="26" spans="1:9" ht="15">
      <c r="A26" s="33">
        <v>2</v>
      </c>
      <c r="B26" s="22" t="s">
        <v>42</v>
      </c>
      <c r="C26" s="34" t="s">
        <v>14</v>
      </c>
      <c r="D26" s="35">
        <v>30</v>
      </c>
      <c r="E26" s="33" t="s">
        <v>40</v>
      </c>
      <c r="F26" s="33" t="s">
        <v>41</v>
      </c>
      <c r="G26" s="36">
        <v>26953</v>
      </c>
      <c r="H26" s="33"/>
      <c r="I26" s="33"/>
    </row>
    <row r="27" spans="1:9" ht="15">
      <c r="A27" s="33">
        <v>3</v>
      </c>
      <c r="B27" s="22" t="s">
        <v>43</v>
      </c>
      <c r="C27" s="34" t="s">
        <v>14</v>
      </c>
      <c r="D27" s="35">
        <v>300</v>
      </c>
      <c r="E27" s="33" t="s">
        <v>40</v>
      </c>
      <c r="F27" s="33" t="s">
        <v>41</v>
      </c>
      <c r="G27" s="36">
        <v>122194</v>
      </c>
      <c r="H27" s="33"/>
      <c r="I27" s="33"/>
    </row>
    <row r="28" spans="1:9" ht="15">
      <c r="A28" s="33">
        <v>4</v>
      </c>
      <c r="B28" s="22" t="s">
        <v>44</v>
      </c>
      <c r="C28" s="34" t="s">
        <v>27</v>
      </c>
      <c r="D28" s="35">
        <v>100</v>
      </c>
      <c r="E28" s="33" t="s">
        <v>13</v>
      </c>
      <c r="F28" s="33" t="s">
        <v>41</v>
      </c>
      <c r="G28" s="36">
        <v>83369</v>
      </c>
      <c r="H28" s="33"/>
      <c r="I28" s="33"/>
    </row>
    <row r="29" spans="1:9" ht="15">
      <c r="A29" s="33"/>
      <c r="B29" s="22" t="s">
        <v>45</v>
      </c>
      <c r="C29" s="43"/>
      <c r="D29" s="35"/>
      <c r="E29" s="33"/>
      <c r="F29" s="33"/>
      <c r="G29" s="44">
        <f>SUM(G25:G28)</f>
        <v>1646717</v>
      </c>
      <c r="H29" s="33"/>
      <c r="I29" s="33"/>
    </row>
    <row r="30" spans="1:9" ht="15">
      <c r="A30" s="69"/>
      <c r="B30" s="70"/>
      <c r="C30" s="71"/>
      <c r="D30" s="72"/>
      <c r="E30" s="69"/>
      <c r="F30" s="69"/>
      <c r="G30" s="73"/>
      <c r="H30" s="69"/>
      <c r="I30" s="69"/>
    </row>
    <row r="31" spans="1:9" ht="15">
      <c r="A31" s="45"/>
      <c r="B31" s="26" t="s">
        <v>46</v>
      </c>
      <c r="C31" s="46"/>
      <c r="D31" s="47"/>
      <c r="E31" s="46"/>
      <c r="F31" s="46"/>
      <c r="G31" s="48"/>
      <c r="H31" s="49"/>
      <c r="I31" s="49"/>
    </row>
    <row r="32" spans="1:9" ht="15">
      <c r="A32" s="33">
        <v>1</v>
      </c>
      <c r="B32" s="22" t="s">
        <v>47</v>
      </c>
      <c r="C32" s="34" t="s">
        <v>14</v>
      </c>
      <c r="D32" s="35">
        <v>51</v>
      </c>
      <c r="E32" s="33" t="s">
        <v>13</v>
      </c>
      <c r="F32" s="33" t="s">
        <v>41</v>
      </c>
      <c r="G32" s="36">
        <v>1632000</v>
      </c>
      <c r="H32" s="33"/>
      <c r="I32" s="33"/>
    </row>
    <row r="33" spans="1:9" ht="15">
      <c r="A33" s="33">
        <v>2</v>
      </c>
      <c r="B33" s="22" t="s">
        <v>48</v>
      </c>
      <c r="C33" s="34" t="s">
        <v>14</v>
      </c>
      <c r="D33" s="35">
        <v>20</v>
      </c>
      <c r="E33" s="33" t="s">
        <v>13</v>
      </c>
      <c r="F33" s="33" t="s">
        <v>41</v>
      </c>
      <c r="G33" s="36">
        <v>544000</v>
      </c>
      <c r="H33" s="33"/>
      <c r="I33" s="33"/>
    </row>
    <row r="34" spans="1:9" ht="15">
      <c r="A34" s="33">
        <v>3</v>
      </c>
      <c r="B34" s="22" t="s">
        <v>49</v>
      </c>
      <c r="C34" s="34" t="s">
        <v>14</v>
      </c>
      <c r="D34" s="35">
        <v>80</v>
      </c>
      <c r="E34" s="33" t="s">
        <v>13</v>
      </c>
      <c r="F34" s="33" t="s">
        <v>41</v>
      </c>
      <c r="G34" s="36">
        <v>96000</v>
      </c>
      <c r="H34" s="33"/>
      <c r="I34" s="33"/>
    </row>
    <row r="35" spans="1:9" ht="15">
      <c r="A35" s="33">
        <v>4</v>
      </c>
      <c r="B35" s="22" t="s">
        <v>50</v>
      </c>
      <c r="C35" s="34" t="s">
        <v>16</v>
      </c>
      <c r="D35" s="68">
        <v>563.8</v>
      </c>
      <c r="E35" s="33" t="s">
        <v>13</v>
      </c>
      <c r="F35" s="33" t="s">
        <v>41</v>
      </c>
      <c r="G35" s="36">
        <v>152790</v>
      </c>
      <c r="H35" s="33"/>
      <c r="I35" s="33"/>
    </row>
    <row r="36" spans="1:9" ht="15">
      <c r="A36" s="33"/>
      <c r="B36" s="22" t="s">
        <v>51</v>
      </c>
      <c r="C36" s="43"/>
      <c r="D36" s="35"/>
      <c r="E36" s="33"/>
      <c r="F36" s="33"/>
      <c r="G36" s="44">
        <f>SUM(G32:G35)</f>
        <v>2424790</v>
      </c>
      <c r="H36" s="33"/>
      <c r="I36" s="33"/>
    </row>
    <row r="37" spans="1:9" ht="15">
      <c r="A37" s="45"/>
      <c r="B37" s="26" t="s">
        <v>52</v>
      </c>
      <c r="C37" s="46"/>
      <c r="D37" s="47"/>
      <c r="E37" s="46"/>
      <c r="F37" s="46"/>
      <c r="G37" s="48"/>
      <c r="H37" s="49"/>
      <c r="I37" s="49"/>
    </row>
    <row r="38" spans="1:9" ht="15">
      <c r="A38" s="33">
        <v>1</v>
      </c>
      <c r="B38" s="22" t="s">
        <v>53</v>
      </c>
      <c r="C38" s="34" t="s">
        <v>14</v>
      </c>
      <c r="D38" s="35">
        <v>1260</v>
      </c>
      <c r="E38" s="33" t="s">
        <v>13</v>
      </c>
      <c r="F38" s="33" t="s">
        <v>54</v>
      </c>
      <c r="G38" s="36">
        <v>189000</v>
      </c>
      <c r="H38" s="33"/>
      <c r="I38" s="33"/>
    </row>
    <row r="39" spans="1:9" ht="28.5">
      <c r="A39" s="33">
        <v>2</v>
      </c>
      <c r="B39" s="24" t="s">
        <v>55</v>
      </c>
      <c r="C39" s="34" t="s">
        <v>14</v>
      </c>
      <c r="D39" s="35">
        <v>1260</v>
      </c>
      <c r="E39" s="33" t="s">
        <v>13</v>
      </c>
      <c r="F39" s="33" t="s">
        <v>54</v>
      </c>
      <c r="G39" s="36">
        <v>126000</v>
      </c>
      <c r="H39" s="33"/>
      <c r="I39" s="33"/>
    </row>
    <row r="40" spans="1:9" ht="15">
      <c r="A40" s="33">
        <v>3</v>
      </c>
      <c r="B40" s="22" t="s">
        <v>56</v>
      </c>
      <c r="C40" s="34" t="s">
        <v>14</v>
      </c>
      <c r="D40" s="35">
        <v>3000</v>
      </c>
      <c r="E40" s="33" t="s">
        <v>13</v>
      </c>
      <c r="F40" s="33" t="s">
        <v>54</v>
      </c>
      <c r="G40" s="36">
        <v>60000</v>
      </c>
      <c r="H40" s="33"/>
      <c r="I40" s="33"/>
    </row>
    <row r="41" spans="1:9" ht="28.5">
      <c r="A41" s="33">
        <v>4</v>
      </c>
      <c r="B41" s="24" t="s">
        <v>57</v>
      </c>
      <c r="C41" s="34" t="s">
        <v>14</v>
      </c>
      <c r="D41" s="35">
        <v>300</v>
      </c>
      <c r="E41" s="33" t="s">
        <v>13</v>
      </c>
      <c r="F41" s="33" t="s">
        <v>54</v>
      </c>
      <c r="G41" s="36">
        <v>7500</v>
      </c>
      <c r="H41" s="33"/>
      <c r="I41" s="33"/>
    </row>
    <row r="42" spans="1:9" ht="28.5">
      <c r="A42" s="33">
        <v>5</v>
      </c>
      <c r="B42" s="24" t="s">
        <v>58</v>
      </c>
      <c r="C42" s="34" t="s">
        <v>14</v>
      </c>
      <c r="D42" s="35">
        <v>300</v>
      </c>
      <c r="E42" s="33" t="s">
        <v>13</v>
      </c>
      <c r="F42" s="33" t="s">
        <v>54</v>
      </c>
      <c r="G42" s="36">
        <v>42000</v>
      </c>
      <c r="H42" s="33"/>
      <c r="I42" s="33"/>
    </row>
    <row r="43" spans="1:9" ht="15">
      <c r="A43" s="50"/>
      <c r="B43" s="27" t="s">
        <v>59</v>
      </c>
      <c r="C43" s="51"/>
      <c r="D43" s="52"/>
      <c r="E43" s="51"/>
      <c r="F43" s="51"/>
      <c r="G43" s="44">
        <f>SUM(G38:G42)</f>
        <v>424500</v>
      </c>
      <c r="H43" s="53"/>
      <c r="I43" s="53"/>
    </row>
    <row r="44" spans="1:9" ht="29.25">
      <c r="A44" s="54"/>
      <c r="B44" s="28" t="s">
        <v>68</v>
      </c>
      <c r="C44" s="55"/>
      <c r="D44" s="56"/>
      <c r="E44" s="55"/>
      <c r="F44" s="55"/>
      <c r="G44" s="57"/>
      <c r="H44" s="58"/>
      <c r="I44" s="58"/>
    </row>
    <row r="45" spans="1:9" ht="15">
      <c r="A45" s="33">
        <v>1</v>
      </c>
      <c r="B45" s="22" t="s">
        <v>60</v>
      </c>
      <c r="C45" s="34" t="s">
        <v>14</v>
      </c>
      <c r="D45" s="35">
        <v>13</v>
      </c>
      <c r="E45" s="33" t="s">
        <v>13</v>
      </c>
      <c r="F45" s="33" t="s">
        <v>41</v>
      </c>
      <c r="G45" s="36">
        <v>78000</v>
      </c>
      <c r="H45" s="33"/>
      <c r="I45" s="33"/>
    </row>
    <row r="46" spans="1:9" ht="15">
      <c r="A46" s="33">
        <v>2</v>
      </c>
      <c r="B46" s="22" t="s">
        <v>61</v>
      </c>
      <c r="C46" s="34" t="s">
        <v>14</v>
      </c>
      <c r="D46" s="35">
        <v>19</v>
      </c>
      <c r="E46" s="33" t="s">
        <v>13</v>
      </c>
      <c r="F46" s="33" t="s">
        <v>41</v>
      </c>
      <c r="G46" s="36">
        <v>14250</v>
      </c>
      <c r="H46" s="33"/>
      <c r="I46" s="33"/>
    </row>
    <row r="47" spans="1:9" ht="15">
      <c r="A47" s="33">
        <v>3</v>
      </c>
      <c r="B47" s="22" t="s">
        <v>62</v>
      </c>
      <c r="C47" s="34" t="s">
        <v>14</v>
      </c>
      <c r="D47" s="35">
        <v>11</v>
      </c>
      <c r="E47" s="33" t="s">
        <v>13</v>
      </c>
      <c r="F47" s="33" t="s">
        <v>41</v>
      </c>
      <c r="G47" s="36">
        <v>21000</v>
      </c>
      <c r="H47" s="33"/>
      <c r="I47" s="33"/>
    </row>
    <row r="48" spans="1:9" ht="15">
      <c r="A48" s="33">
        <v>4</v>
      </c>
      <c r="B48" s="22" t="s">
        <v>64</v>
      </c>
      <c r="C48" s="34" t="s">
        <v>14</v>
      </c>
      <c r="D48" s="35">
        <v>50</v>
      </c>
      <c r="E48" s="33" t="s">
        <v>13</v>
      </c>
      <c r="F48" s="33" t="s">
        <v>41</v>
      </c>
      <c r="G48" s="36">
        <v>251650</v>
      </c>
      <c r="H48" s="33"/>
      <c r="I48" s="33"/>
    </row>
    <row r="49" spans="1:9" ht="15">
      <c r="A49" s="33">
        <v>5</v>
      </c>
      <c r="B49" s="22" t="s">
        <v>63</v>
      </c>
      <c r="C49" s="34" t="s">
        <v>14</v>
      </c>
      <c r="D49" s="35">
        <v>90</v>
      </c>
      <c r="E49" s="33" t="s">
        <v>13</v>
      </c>
      <c r="F49" s="33" t="s">
        <v>41</v>
      </c>
      <c r="G49" s="36">
        <v>1080</v>
      </c>
      <c r="H49" s="33"/>
      <c r="I49" s="33"/>
    </row>
    <row r="50" spans="1:9" ht="15">
      <c r="A50" s="33">
        <v>6</v>
      </c>
      <c r="B50" s="22" t="s">
        <v>71</v>
      </c>
      <c r="C50" s="34" t="s">
        <v>14</v>
      </c>
      <c r="D50" s="35">
        <v>90</v>
      </c>
      <c r="E50" s="33" t="s">
        <v>13</v>
      </c>
      <c r="F50" s="33" t="s">
        <v>41</v>
      </c>
      <c r="G50" s="36">
        <v>1170</v>
      </c>
      <c r="H50" s="33"/>
      <c r="I50" s="33"/>
    </row>
    <row r="51" spans="1:9" ht="15">
      <c r="A51" s="66">
        <v>7</v>
      </c>
      <c r="B51" s="27" t="s">
        <v>65</v>
      </c>
      <c r="C51" s="34" t="s">
        <v>14</v>
      </c>
      <c r="D51" s="35">
        <v>90</v>
      </c>
      <c r="E51" s="33" t="s">
        <v>13</v>
      </c>
      <c r="F51" s="33" t="s">
        <v>41</v>
      </c>
      <c r="G51" s="59">
        <v>1440</v>
      </c>
      <c r="H51" s="53"/>
      <c r="I51" s="53"/>
    </row>
    <row r="52" spans="1:9" ht="15">
      <c r="A52" s="50"/>
      <c r="B52" s="27" t="s">
        <v>66</v>
      </c>
      <c r="C52" s="51"/>
      <c r="D52" s="52"/>
      <c r="E52" s="51"/>
      <c r="F52" s="51"/>
      <c r="G52" s="60">
        <f>SUM(G45:G51)</f>
        <v>368590</v>
      </c>
      <c r="H52" s="53"/>
      <c r="I52" s="53"/>
    </row>
    <row r="53" spans="1:9" ht="15">
      <c r="A53" s="61"/>
      <c r="B53" s="27" t="s">
        <v>67</v>
      </c>
      <c r="C53" s="62"/>
      <c r="D53" s="63"/>
      <c r="E53" s="62"/>
      <c r="F53" s="62"/>
      <c r="G53" s="44">
        <f>G23+G29+G36+G43+G52</f>
        <v>6121341</v>
      </c>
      <c r="H53" s="64"/>
      <c r="I53" s="64"/>
    </row>
    <row r="54" spans="1:9" ht="15">
      <c r="A54" s="54"/>
      <c r="B54" s="65"/>
      <c r="C54" s="55"/>
      <c r="D54" s="56"/>
      <c r="E54" s="55"/>
      <c r="F54" s="55"/>
      <c r="G54" s="57"/>
      <c r="H54" s="58"/>
      <c r="I54" s="58"/>
    </row>
    <row r="56" ht="15">
      <c r="B56" s="2" t="s">
        <v>69</v>
      </c>
    </row>
    <row r="57" ht="15">
      <c r="B57" s="2" t="s">
        <v>70</v>
      </c>
    </row>
  </sheetData>
  <sheetProtection/>
  <mergeCells count="14">
    <mergeCell ref="A9:I9"/>
    <mergeCell ref="F2:I2"/>
    <mergeCell ref="A3:B3"/>
    <mergeCell ref="E3:I3"/>
    <mergeCell ref="F6:I6"/>
    <mergeCell ref="F7:I7"/>
    <mergeCell ref="A6:B6"/>
    <mergeCell ref="G11:I11"/>
    <mergeCell ref="A11:A12"/>
    <mergeCell ref="B11:B12"/>
    <mergeCell ref="C11:C12"/>
    <mergeCell ref="D11:D12"/>
    <mergeCell ref="E11:E12"/>
    <mergeCell ref="F11:F12"/>
  </mergeCells>
  <printOptions/>
  <pageMargins left="0.7" right="0.5" top="0.34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2015-12-19T21:29:45Z</dcterms:modified>
  <cp:category/>
  <cp:version/>
  <cp:contentType/>
  <cp:contentStatus/>
</cp:coreProperties>
</file>